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var\Downloads\"/>
    </mc:Choice>
  </mc:AlternateContent>
  <xr:revisionPtr revIDLastSave="0" documentId="13_ncr:1_{D88A083E-B313-434D-BE1F-01B3ED321E15}" xr6:coauthVersionLast="47" xr6:coauthVersionMax="47" xr10:uidLastSave="{00000000-0000-0000-0000-000000000000}"/>
  <bookViews>
    <workbookView xWindow="-120" yWindow="-120" windowWidth="29040" windowHeight="15720" xr2:uid="{6FEB15C9-1F3D-4BFE-819A-3F9902AE6BDD}"/>
  </bookViews>
  <sheets>
    <sheet name="Supervisor's Report on BT" sheetId="1" r:id="rId1"/>
    <sheet name="Configuratio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6" i="1" s="1"/>
  <c r="C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<sst xmlns="http://schemas.openxmlformats.org/spreadsheetml/2006/main" count="61" uniqueCount="57">
  <si>
    <t>SUPERVISOR'S REPORT ON BACHELOR THESIS</t>
  </si>
  <si>
    <t>Student:</t>
  </si>
  <si>
    <t>Supervisor:</t>
  </si>
  <si>
    <t>Study Program:</t>
  </si>
  <si>
    <t>Specialization:</t>
  </si>
  <si>
    <t>-</t>
  </si>
  <si>
    <t>Academic Year:</t>
  </si>
  <si>
    <t>2025/2026</t>
  </si>
  <si>
    <t>Thesis Topic:</t>
  </si>
  <si>
    <t>Fulfilment of all assignment points:</t>
  </si>
  <si>
    <t>fulfilled</t>
  </si>
  <si>
    <t>Evaluation Criterion</t>
  </si>
  <si>
    <t>Weight</t>
  </si>
  <si>
    <t>Points (0–5)</t>
  </si>
  <si>
    <t>Quality of processing the current state of knowledge</t>
  </si>
  <si>
    <t>– breadth and depth of the review, ability to synthesize, understanding of the problem</t>
  </si>
  <si>
    <t>Work with professional literature and its citation</t>
  </si>
  <si>
    <t>– correctness, adequacy and timeliness of used sources, compliance with citation standards</t>
  </si>
  <si>
    <t>Suitability and correctness of the chosen solution methodology</t>
  </si>
  <si>
    <t>– adequacy of selected methods with respect to the aim of the thesis</t>
  </si>
  <si>
    <t>Technical / professional level of thesis solution</t>
  </si>
  <si>
    <t>– difficulty of the topic, level of processing, use of theoretical knowledge</t>
  </si>
  <si>
    <t>Achieved results of the thesis</t>
  </si>
  <si>
    <t>– achievement of goals, practical contribution, usability of results</t>
  </si>
  <si>
    <t>Student's ability to interpret and evaluate the achieved results</t>
  </si>
  <si>
    <t>– own contribution, discussion of results, formulation of conclusions</t>
  </si>
  <si>
    <t>Formal level and structure of the thesis</t>
  </si>
  <si>
    <t>– logical structure, language level, graphic layout, compliance with the prescribed scope</t>
  </si>
  <si>
    <t>Cooperation of the author with the supervisor</t>
  </si>
  <si>
    <t>– activity, independence, consultations, response to comments (Evaluated only by supervisor)</t>
  </si>
  <si>
    <t>Total sum of weighted points:</t>
  </si>
  <si>
    <t>Percentage success:</t>
  </si>
  <si>
    <t>Proposed grade:</t>
  </si>
  <si>
    <t>Result of plagiarism check:</t>
  </si>
  <si>
    <t>The submitted work has been assessed for plagiarism.</t>
  </si>
  <si>
    <t>Overall evaluation of the thesis, comments and questions:</t>
  </si>
  <si>
    <t>ECTS grading scale: A-excellent, B-very good, C-good, D-satisfactory, E-sufficient, F-insufficient.</t>
  </si>
  <si>
    <t>Place, date: ............................                                    Signature: .............................................</t>
  </si>
  <si>
    <t>Studijní programy</t>
  </si>
  <si>
    <t>Specializace</t>
  </si>
  <si>
    <t>Akademické roky</t>
  </si>
  <si>
    <t>Aplikovaná informatika v průmyslové automatizaci</t>
  </si>
  <si>
    <t>Applied Informatics in Industrial Automation</t>
  </si>
  <si>
    <t>Průmyslová automatizace</t>
  </si>
  <si>
    <t>Intelligent Systems with Robots</t>
  </si>
  <si>
    <t>Bezpečnostní technologie, systémy a management</t>
  </si>
  <si>
    <t>Software Engineering</t>
  </si>
  <si>
    <t>Inteligentní systémy s roboty</t>
  </si>
  <si>
    <t>2026/2027</t>
  </si>
  <si>
    <t>Softwarové inženýrství</t>
  </si>
  <si>
    <t>2027/2028</t>
  </si>
  <si>
    <t>Informační technologie v administrativě</t>
  </si>
  <si>
    <t>2028/2029</t>
  </si>
  <si>
    <t>Work is not plagiarism.</t>
  </si>
  <si>
    <t>dsa</t>
  </si>
  <si>
    <t>dsadsa</t>
  </si>
  <si>
    <t>Justification of the result of the plagiarism check (including % similarity):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</si>
</sst>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>
      <protection locked="0" hidden="1"/>
    </xf>
    <xf numFmtId="0" fontId="1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1" fillId="0" borderId="0" xfId="0" applyFont="1" applyProtection="1">
      <protection locked="0" hidden="1"/>
    </xf>
    <xf numFmtId="49" fontId="1" fillId="0" borderId="3" xfId="0" applyNumberFormat="1" applyFont="1" applyBorder="1" applyAlignment="1" applyProtection="1">
      <alignment horizontal="left" vertical="top" wrapText="1"/>
      <protection locked="0" hidden="1"/>
    </xf>
    <xf numFmtId="0" fontId="0" fillId="0" borderId="2" xfId="0" applyBorder="1" applyProtection="1">
      <protection locked="0" hidden="1"/>
    </xf>
    <xf numFmtId="0" fontId="0" fillId="0" borderId="4" xfId="0" applyBorder="1" applyProtection="1">
      <protection locked="0" hidden="1"/>
    </xf>
    <xf numFmtId="0" fontId="4" fillId="4" borderId="0" xfId="0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left" vertical="top" wrapText="1"/>
      <protection locked="0" hidden="1"/>
    </xf>
    <xf numFmtId="0" fontId="1" fillId="0" borderId="0" xfId="0" applyFont="1" applyAlignment="1" applyProtection="1">
      <alignment horizontal="left" vertical="top" wrapText="1"/>
      <protection locked="0" hidden="1"/>
    </xf>
    <xf numFmtId="0" fontId="8" fillId="0" borderId="0" xfId="0" applyFont="1" applyProtection="1">
      <protection hidden="1"/>
    </xf>
    <xf numFmtId="0" fontId="5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locked="0" hidden="1"/>
    </xf>
    <xf numFmtId="0" fontId="0" fillId="0" borderId="1" xfId="0" applyBorder="1" applyAlignment="1" applyProtection="1">
      <alignment wrapText="1"/>
      <protection locked="0" hidden="1"/>
    </xf>
    <xf numFmtId="0" fontId="1" fillId="0" borderId="2" xfId="0" applyFont="1" applyBorder="1" applyAlignment="1" applyProtection="1">
      <alignment wrapText="1"/>
      <protection locked="0" hidden="1"/>
    </xf>
    <xf numFmtId="0" fontId="0" fillId="0" borderId="2" xfId="0" applyBorder="1" applyAlignment="1" applyProtection="1">
      <alignment wrapText="1"/>
      <protection locked="0" hidden="1"/>
    </xf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2" xfId="0" applyFont="1" applyBorder="1" applyProtection="1">
      <protection locked="0" hidden="1"/>
    </xf>
    <xf numFmtId="49" fontId="1" fillId="0" borderId="2" xfId="0" applyNumberFormat="1" applyFont="1" applyBorder="1" applyAlignment="1" applyProtection="1">
      <alignment horizontal="left" wrapText="1"/>
      <protection locked="0" hidden="1"/>
    </xf>
    <xf numFmtId="49" fontId="0" fillId="0" borderId="2" xfId="0" applyNumberFormat="1" applyBorder="1" applyAlignment="1" applyProtection="1">
      <alignment horizontal="left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Protection="1"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4">
    <dxf>
      <font>
        <color rgb="FFC00000"/>
      </font>
    </dxf>
    <dxf>
      <font>
        <color theme="6"/>
      </font>
    </dxf>
    <dxf>
      <font>
        <color theme="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D84C-FB69-4C77-83B8-C8EB4A659BAB}">
  <dimension ref="A1:Z49"/>
  <sheetViews>
    <sheetView tabSelected="1" topLeftCell="A13" workbookViewId="0">
      <selection activeCell="A44" sqref="A44:D45"/>
    </sheetView>
  </sheetViews>
  <sheetFormatPr defaultRowHeight="14.25" x14ac:dyDescent="0.2"/>
  <cols>
    <col min="1" max="1" width="27.42578125" style="1" customWidth="1"/>
    <col min="2" max="2" width="37.5703125" style="1" customWidth="1"/>
    <col min="3" max="3" width="9.7109375" style="1" customWidth="1"/>
    <col min="4" max="4" width="10.5703125" style="1" customWidth="1"/>
    <col min="5" max="25" width="9.140625" style="1"/>
    <col min="26" max="26" width="56.42578125" style="1" customWidth="1"/>
    <col min="27" max="16384" width="9.140625" style="1"/>
  </cols>
  <sheetData>
    <row r="1" spans="1:26" ht="15" x14ac:dyDescent="0.25">
      <c r="A1" s="33" t="e" vm="1">
        <v>#VALUE!</v>
      </c>
      <c r="B1" s="15"/>
      <c r="C1" s="15"/>
      <c r="D1" s="15"/>
      <c r="F1" s="2"/>
      <c r="G1" s="3"/>
      <c r="Z1" s="4"/>
    </row>
    <row r="2" spans="1:26" ht="15" x14ac:dyDescent="0.25">
      <c r="A2" s="15"/>
      <c r="B2" s="15"/>
      <c r="C2" s="15"/>
      <c r="D2" s="15"/>
      <c r="F2" s="2"/>
      <c r="G2" s="3"/>
    </row>
    <row r="3" spans="1:26" x14ac:dyDescent="0.2">
      <c r="A3" s="15"/>
      <c r="B3" s="15"/>
      <c r="C3" s="15"/>
      <c r="D3" s="15"/>
    </row>
    <row r="4" spans="1:26" x14ac:dyDescent="0.2">
      <c r="A4" s="15"/>
      <c r="B4" s="15"/>
      <c r="C4" s="15"/>
      <c r="D4" s="15"/>
    </row>
    <row r="6" spans="1:26" ht="18" x14ac:dyDescent="0.25">
      <c r="A6" s="34" t="s">
        <v>0</v>
      </c>
      <c r="B6" s="15"/>
      <c r="C6" s="15"/>
      <c r="D6" s="15"/>
    </row>
    <row r="8" spans="1:26" ht="15" customHeight="1" x14ac:dyDescent="0.25">
      <c r="A8" s="5" t="s">
        <v>1</v>
      </c>
      <c r="B8" s="35" t="s">
        <v>54</v>
      </c>
      <c r="C8" s="36"/>
      <c r="D8" s="36"/>
    </row>
    <row r="9" spans="1:26" ht="15" customHeight="1" x14ac:dyDescent="0.25">
      <c r="A9" s="5" t="s">
        <v>2</v>
      </c>
      <c r="B9" s="37" t="s">
        <v>55</v>
      </c>
      <c r="C9" s="38"/>
      <c r="D9" s="38"/>
    </row>
    <row r="10" spans="1:26" ht="15" customHeight="1" x14ac:dyDescent="0.25">
      <c r="A10" s="5" t="s">
        <v>3</v>
      </c>
      <c r="B10" s="39" t="s">
        <v>42</v>
      </c>
      <c r="C10" s="40"/>
      <c r="D10" s="40"/>
    </row>
    <row r="11" spans="1:26" ht="15" customHeight="1" x14ac:dyDescent="0.25">
      <c r="A11" s="5" t="s">
        <v>4</v>
      </c>
      <c r="B11" s="41" t="s">
        <v>44</v>
      </c>
      <c r="C11" s="12"/>
      <c r="D11" s="12"/>
    </row>
    <row r="12" spans="1:26" ht="15" customHeight="1" x14ac:dyDescent="0.25">
      <c r="A12" s="5" t="s">
        <v>6</v>
      </c>
      <c r="B12" s="41" t="s">
        <v>7</v>
      </c>
      <c r="C12" s="12"/>
      <c r="D12" s="12"/>
    </row>
    <row r="13" spans="1:26" ht="44.25" customHeight="1" x14ac:dyDescent="0.25">
      <c r="A13" s="5" t="s">
        <v>8</v>
      </c>
      <c r="B13" s="42"/>
      <c r="C13" s="43"/>
      <c r="D13" s="43"/>
    </row>
    <row r="15" spans="1:26" ht="15" customHeight="1" x14ac:dyDescent="0.2">
      <c r="A15" s="44" t="s">
        <v>9</v>
      </c>
      <c r="B15" s="15"/>
      <c r="C15" s="45" t="s">
        <v>10</v>
      </c>
      <c r="D15" s="46"/>
    </row>
    <row r="17" spans="1:4" ht="30" x14ac:dyDescent="0.25">
      <c r="A17" s="47" t="s">
        <v>11</v>
      </c>
      <c r="B17" s="23"/>
      <c r="C17" s="6" t="s">
        <v>12</v>
      </c>
      <c r="D17" s="6" t="s">
        <v>13</v>
      </c>
    </row>
    <row r="18" spans="1:4" ht="15" x14ac:dyDescent="0.25">
      <c r="A18" s="24" t="s">
        <v>14</v>
      </c>
      <c r="B18" s="23"/>
      <c r="C18" s="7">
        <v>1</v>
      </c>
      <c r="D18" s="8">
        <v>5</v>
      </c>
    </row>
    <row r="19" spans="1:4" ht="15" x14ac:dyDescent="0.25">
      <c r="A19" s="21" t="s">
        <v>15</v>
      </c>
      <c r="B19" s="22"/>
      <c r="C19" s="22"/>
      <c r="D19" s="23"/>
    </row>
    <row r="20" spans="1:4" ht="15" x14ac:dyDescent="0.25">
      <c r="A20" s="24" t="s">
        <v>16</v>
      </c>
      <c r="B20" s="23"/>
      <c r="C20" s="7">
        <v>0.5</v>
      </c>
      <c r="D20" s="8">
        <v>5</v>
      </c>
    </row>
    <row r="21" spans="1:4" ht="15" x14ac:dyDescent="0.25">
      <c r="A21" s="21" t="s">
        <v>17</v>
      </c>
      <c r="B21" s="22"/>
      <c r="C21" s="22"/>
      <c r="D21" s="23"/>
    </row>
    <row r="22" spans="1:4" ht="15" x14ac:dyDescent="0.25">
      <c r="A22" s="24" t="s">
        <v>18</v>
      </c>
      <c r="B22" s="23"/>
      <c r="C22" s="7">
        <v>1</v>
      </c>
      <c r="D22" s="8">
        <v>5</v>
      </c>
    </row>
    <row r="23" spans="1:4" ht="15" x14ac:dyDescent="0.25">
      <c r="A23" s="21" t="s">
        <v>19</v>
      </c>
      <c r="B23" s="22"/>
      <c r="C23" s="22"/>
      <c r="D23" s="23"/>
    </row>
    <row r="24" spans="1:4" ht="15" x14ac:dyDescent="0.25">
      <c r="A24" s="24" t="s">
        <v>20</v>
      </c>
      <c r="B24" s="23"/>
      <c r="C24" s="7">
        <v>1</v>
      </c>
      <c r="D24" s="8">
        <v>5</v>
      </c>
    </row>
    <row r="25" spans="1:4" ht="15" x14ac:dyDescent="0.25">
      <c r="A25" s="21" t="s">
        <v>21</v>
      </c>
      <c r="B25" s="22"/>
      <c r="C25" s="22"/>
      <c r="D25" s="23"/>
    </row>
    <row r="26" spans="1:4" ht="15" x14ac:dyDescent="0.25">
      <c r="A26" s="24" t="s">
        <v>22</v>
      </c>
      <c r="B26" s="23"/>
      <c r="C26" s="7">
        <v>1</v>
      </c>
      <c r="D26" s="8">
        <v>5</v>
      </c>
    </row>
    <row r="27" spans="1:4" ht="15" x14ac:dyDescent="0.25">
      <c r="A27" s="21" t="s">
        <v>23</v>
      </c>
      <c r="B27" s="22"/>
      <c r="C27" s="22"/>
      <c r="D27" s="23"/>
    </row>
    <row r="28" spans="1:4" ht="15" x14ac:dyDescent="0.25">
      <c r="A28" s="24" t="s">
        <v>24</v>
      </c>
      <c r="B28" s="23"/>
      <c r="C28" s="7">
        <v>0.5</v>
      </c>
      <c r="D28" s="8">
        <v>5</v>
      </c>
    </row>
    <row r="29" spans="1:4" ht="15" x14ac:dyDescent="0.25">
      <c r="A29" s="21" t="s">
        <v>25</v>
      </c>
      <c r="B29" s="22"/>
      <c r="C29" s="22"/>
      <c r="D29" s="23"/>
    </row>
    <row r="30" spans="1:4" ht="15" x14ac:dyDescent="0.25">
      <c r="A30" s="24" t="s">
        <v>26</v>
      </c>
      <c r="B30" s="23"/>
      <c r="C30" s="7">
        <v>0.5</v>
      </c>
      <c r="D30" s="8">
        <v>5</v>
      </c>
    </row>
    <row r="31" spans="1:4" ht="15" x14ac:dyDescent="0.25">
      <c r="A31" s="21" t="s">
        <v>27</v>
      </c>
      <c r="B31" s="22"/>
      <c r="C31" s="22"/>
      <c r="D31" s="23"/>
    </row>
    <row r="32" spans="1:4" ht="15" x14ac:dyDescent="0.25">
      <c r="A32" s="24" t="s">
        <v>28</v>
      </c>
      <c r="B32" s="23"/>
      <c r="C32" s="7">
        <v>0.5</v>
      </c>
      <c r="D32" s="8">
        <v>5</v>
      </c>
    </row>
    <row r="33" spans="1:4" ht="15" x14ac:dyDescent="0.25">
      <c r="A33" s="21" t="s">
        <v>29</v>
      </c>
      <c r="B33" s="22"/>
      <c r="C33" s="22"/>
      <c r="D33" s="23"/>
    </row>
    <row r="34" spans="1:4" ht="15" x14ac:dyDescent="0.25">
      <c r="A34" s="24" t="s">
        <v>30</v>
      </c>
      <c r="B34" s="23"/>
      <c r="C34" s="25">
        <f>(C18*D18)+(C20*D20)+(C22*D22)+(C24*D24)+(C26*D26)+(C28*D28)+(C30*D30)+(C32*D32)</f>
        <v>30</v>
      </c>
      <c r="D34" s="23"/>
    </row>
    <row r="35" spans="1:4" ht="15" x14ac:dyDescent="0.25">
      <c r="A35" s="24" t="s">
        <v>31</v>
      </c>
      <c r="B35" s="23"/>
      <c r="C35" s="26">
        <f>C34/30</f>
        <v>1</v>
      </c>
      <c r="D35" s="27"/>
    </row>
    <row r="36" spans="1:4" ht="15.75" x14ac:dyDescent="0.25">
      <c r="A36" s="28" t="s">
        <v>32</v>
      </c>
      <c r="B36" s="15"/>
      <c r="C36" s="29" t="str">
        <f>IF(OR(C15="nesplnil(a)",C15="not fulfilled"),"FX",IF(C34&gt;=29,"A",IF(C34&gt;=26,"B",IF(C34&gt;=23,"C",IF(C34&gt;=20,"D",IF(C34&gt;=18,"E","FX"))))))</f>
        <v>A</v>
      </c>
      <c r="D36" s="23"/>
    </row>
    <row r="38" spans="1:4" ht="15" customHeight="1" x14ac:dyDescent="0.2">
      <c r="A38" s="14" t="s">
        <v>33</v>
      </c>
      <c r="B38" s="15"/>
      <c r="C38" s="15"/>
      <c r="D38" s="15"/>
    </row>
    <row r="39" spans="1:4" x14ac:dyDescent="0.2">
      <c r="A39" s="30" t="s">
        <v>34</v>
      </c>
      <c r="B39" s="30"/>
      <c r="C39" s="31" t="s">
        <v>53</v>
      </c>
      <c r="D39" s="32"/>
    </row>
    <row r="40" spans="1:4" x14ac:dyDescent="0.2">
      <c r="A40" s="20" t="s">
        <v>56</v>
      </c>
      <c r="B40" s="15"/>
      <c r="C40" s="15"/>
      <c r="D40" s="15"/>
    </row>
    <row r="41" spans="1:4" s="10" customFormat="1" ht="99.95" customHeight="1" x14ac:dyDescent="0.25">
      <c r="A41" s="11"/>
      <c r="B41" s="12"/>
      <c r="C41" s="12"/>
      <c r="D41" s="13"/>
    </row>
    <row r="43" spans="1:4" ht="15" customHeight="1" x14ac:dyDescent="0.2">
      <c r="A43" s="14" t="s">
        <v>35</v>
      </c>
      <c r="B43" s="15"/>
      <c r="C43" s="15"/>
      <c r="D43" s="15"/>
    </row>
    <row r="44" spans="1:4" s="10" customFormat="1" ht="300" customHeight="1" x14ac:dyDescent="0.2">
      <c r="A44" s="18"/>
      <c r="B44" s="18"/>
      <c r="C44" s="18"/>
      <c r="D44" s="18"/>
    </row>
    <row r="45" spans="1:4" s="10" customFormat="1" ht="150" customHeight="1" x14ac:dyDescent="0.2">
      <c r="A45" s="19"/>
      <c r="B45" s="19"/>
      <c r="C45" s="19"/>
      <c r="D45" s="19"/>
    </row>
    <row r="47" spans="1:4" x14ac:dyDescent="0.2">
      <c r="A47" s="16" t="s">
        <v>36</v>
      </c>
      <c r="B47" s="15"/>
      <c r="C47" s="15"/>
      <c r="D47" s="15"/>
    </row>
    <row r="49" spans="1:4" x14ac:dyDescent="0.2">
      <c r="A49" s="17" t="s">
        <v>37</v>
      </c>
      <c r="B49" s="15"/>
      <c r="C49" s="15"/>
      <c r="D49" s="15"/>
    </row>
  </sheetData>
  <sheetProtection algorithmName="SHA-512" hashValue="vi+YxWeJT/HyvO1P0Ljo+3W9lL1UayCCY6OYKb/InXppdcMtNOP87HeBpl/DH6Isg0W2Pi7z1vRk8jTbt6BsNw==" saltValue="Yl54t9X8te25vkLNf82fTw==" spinCount="100000" sheet="1" objects="1" scenarios="1" formatRows="0"/>
  <mergeCells count="42"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40:D40"/>
    <mergeCell ref="A31:D31"/>
    <mergeCell ref="A32:B32"/>
    <mergeCell ref="A33:D33"/>
    <mergeCell ref="A34:B34"/>
    <mergeCell ref="C34:D34"/>
    <mergeCell ref="A35:B35"/>
    <mergeCell ref="C35:D35"/>
    <mergeCell ref="A36:B36"/>
    <mergeCell ref="C36:D36"/>
    <mergeCell ref="A38:D38"/>
    <mergeCell ref="A39:B39"/>
    <mergeCell ref="C39:D39"/>
    <mergeCell ref="A41:D41"/>
    <mergeCell ref="A43:D43"/>
    <mergeCell ref="A47:D47"/>
    <mergeCell ref="A49:D49"/>
    <mergeCell ref="A44:D45"/>
  </mergeCells>
  <conditionalFormatting sqref="C15:D15">
    <cfRule type="containsText" dxfId="3" priority="5" operator="containsText" text="not fulfilled">
      <formula>NOT(ISERROR(SEARCH("not fulfilled",C15)))</formula>
    </cfRule>
    <cfRule type="containsText" dxfId="2" priority="6" operator="containsText" text="fulfilled">
      <formula>NOT(ISERROR(SEARCH("fulfilled",C15)))</formula>
    </cfRule>
  </conditionalFormatting>
  <conditionalFormatting sqref="C39:D39">
    <cfRule type="containsText" dxfId="1" priority="1" operator="containsText" text="Work is not plagiarism.">
      <formula>NOT(ISERROR(SEARCH("Work is not plagiarism.",C39)))</formula>
    </cfRule>
    <cfRule type="containsText" dxfId="0" priority="2" operator="containsText" text="Work is plagiarism.">
      <formula>NOT(ISERROR(SEARCH("Work is plagiarism.",C39)))</formula>
    </cfRule>
  </conditionalFormatting>
  <dataValidations count="5">
    <dataValidation type="list" sqref="G2" xr:uid="{6136290B-C046-4B5B-BDC9-41F95766D082}">
      <formula1>"Vedoucí,Oponent"</formula1>
    </dataValidation>
    <dataValidation type="list" sqref="G1" xr:uid="{4BDE7650-9077-4F32-A792-0A6F4AA489D8}">
      <formula1>"CZ,EN"</formula1>
    </dataValidation>
    <dataValidation type="whole" allowBlank="1" showInputMessage="1" showErrorMessage="1" sqref="D18 D20 D22 D24 D26 D28 D30 D32" xr:uid="{9188AD09-01EE-4BA4-A0CA-EF172B9B8B80}">
      <formula1>0</formula1>
      <formula2>5</formula2>
    </dataValidation>
    <dataValidation type="list" allowBlank="1" showInputMessage="1" showErrorMessage="1" sqref="C15:D15" xr:uid="{599A77BE-FEB4-452B-843B-834850AC4C05}">
      <formula1>"fulfilled,not fulfilled"</formula1>
    </dataValidation>
    <dataValidation type="list" allowBlank="1" showInputMessage="1" showErrorMessage="1" sqref="C39:D39" xr:uid="{1B04DF89-AF64-4CFB-B6A2-903C70F5B75B}">
      <formula1>"Work is plagiarism., Work is not plagiarism."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ACD3D0-E16A-4FDC-AECD-DE7922FD53D2}">
          <x14:formula1>
            <xm:f>Configuration!$B$2:$B$3</xm:f>
          </x14:formula1>
          <xm:sqref>B10:D10</xm:sqref>
        </x14:dataValidation>
        <x14:dataValidation type="list" allowBlank="1" showInputMessage="1" showErrorMessage="1" xr:uid="{2CDB406E-3B24-4BC7-9CB4-3E168F54EC1B}">
          <x14:formula1>
            <xm:f>Configuration!$D$2:$D$3</xm:f>
          </x14:formula1>
          <xm:sqref>B11:D11</xm:sqref>
        </x14:dataValidation>
        <x14:dataValidation type="list" allowBlank="1" showInputMessage="1" showErrorMessage="1" xr:uid="{591F614A-5B59-4B6C-B59B-FEAEAE20FA3A}">
          <x14:formula1>
            <xm:f>Configuration!$E$2:$E$5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B112-65BA-4F17-AA4D-CD8F40F374C6}">
  <dimension ref="A1:E5"/>
  <sheetViews>
    <sheetView workbookViewId="0">
      <selection activeCell="D10" sqref="A1:XFD1048576"/>
    </sheetView>
  </sheetViews>
  <sheetFormatPr defaultRowHeight="15" x14ac:dyDescent="0.25"/>
  <cols>
    <col min="1" max="1" width="49" customWidth="1"/>
    <col min="2" max="2" width="40.42578125" customWidth="1"/>
    <col min="3" max="3" width="26.42578125" customWidth="1"/>
    <col min="4" max="4" width="30.5703125" customWidth="1"/>
    <col min="5" max="5" width="22" customWidth="1"/>
    <col min="7" max="7" width="41" customWidth="1"/>
    <col min="702" max="702" width="56.42578125" customWidth="1"/>
  </cols>
  <sheetData>
    <row r="1" spans="1:5" x14ac:dyDescent="0.25">
      <c r="A1" s="9" t="s">
        <v>38</v>
      </c>
      <c r="C1" s="9" t="s">
        <v>39</v>
      </c>
      <c r="E1" s="9" t="s">
        <v>40</v>
      </c>
    </row>
    <row r="2" spans="1:5" x14ac:dyDescent="0.25">
      <c r="A2" t="s">
        <v>41</v>
      </c>
      <c r="B2" t="s">
        <v>42</v>
      </c>
      <c r="C2" t="s">
        <v>43</v>
      </c>
      <c r="D2" t="s">
        <v>44</v>
      </c>
      <c r="E2" t="s">
        <v>7</v>
      </c>
    </row>
    <row r="3" spans="1:5" x14ac:dyDescent="0.25">
      <c r="A3" t="s">
        <v>45</v>
      </c>
      <c r="B3" t="s">
        <v>46</v>
      </c>
      <c r="C3" t="s">
        <v>47</v>
      </c>
      <c r="D3" t="s">
        <v>5</v>
      </c>
      <c r="E3" t="s">
        <v>48</v>
      </c>
    </row>
    <row r="4" spans="1:5" x14ac:dyDescent="0.25">
      <c r="A4" t="s">
        <v>49</v>
      </c>
      <c r="C4" t="s">
        <v>5</v>
      </c>
      <c r="E4" t="s">
        <v>50</v>
      </c>
    </row>
    <row r="5" spans="1:5" x14ac:dyDescent="0.25">
      <c r="A5" t="s">
        <v>51</v>
      </c>
      <c r="E5" t="s">
        <v>52</v>
      </c>
    </row>
  </sheetData>
  <sheetProtection algorithmName="SHA-512" hashValue="/xmIRs3c2F+niK1ib60UarbDQKDIgBVjBi36IMGym2BzAz6Zltj0QnLMZ/Z6x4dhDk661YSPVG9IK9Uuoa+P1w==" saltValue="vqWmPJHN4sIoD7S/I0Tly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Supervisor's Report on BT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2026-05-14T08:53:13Z</cp:lastPrinted>
  <dcterms:created xsi:type="dcterms:W3CDTF">2026-05-13T08:52:19Z</dcterms:created>
  <dcterms:modified xsi:type="dcterms:W3CDTF">2026-05-14T10:12:08Z</dcterms:modified>
</cp:coreProperties>
</file>